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RAS CORMUDESI\7.-PROYECTOS EN CURSO\6.-PROGRAMA DE PINTURAS\4.-ESCUELA VIOLETA PARRA\7.-ANTECEDENTES LICITACITACION\"/>
    </mc:Choice>
  </mc:AlternateContent>
  <xr:revisionPtr revIDLastSave="0" documentId="13_ncr:1_{D67804D7-6028-494E-94AB-119F6282ED9B}" xr6:coauthVersionLast="38" xr6:coauthVersionMax="38" xr10:uidLastSave="{00000000-0000-0000-0000-000000000000}"/>
  <bookViews>
    <workbookView xWindow="0" yWindow="690" windowWidth="17160" windowHeight="11760" xr2:uid="{00000000-000D-0000-FFFF-FFFF00000000}"/>
  </bookViews>
  <sheets>
    <sheet name="PPTO OFICIAL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7" i="1"/>
  <c r="G26" i="1"/>
  <c r="E20" i="1"/>
  <c r="E15" i="1"/>
  <c r="G25" i="1" l="1"/>
  <c r="G24" i="1"/>
  <c r="G28" i="1" s="1"/>
  <c r="G20" i="1"/>
  <c r="G19" i="1"/>
  <c r="G30" i="1"/>
  <c r="G31" i="1" s="1"/>
  <c r="E14" i="1"/>
  <c r="G14" i="1" s="1"/>
  <c r="G15" i="1"/>
  <c r="E16" i="1"/>
  <c r="G22" i="1" l="1"/>
  <c r="G16" i="1"/>
  <c r="G17" i="1" s="1"/>
  <c r="G32" i="1" l="1"/>
  <c r="G33" i="1" s="1"/>
  <c r="G34" i="1" l="1"/>
  <c r="G35" i="1" s="1"/>
  <c r="G36" i="1" s="1"/>
  <c r="G37" i="1" s="1"/>
</calcChain>
</file>

<file path=xl/sharedStrings.xml><?xml version="1.0" encoding="utf-8"?>
<sst xmlns="http://schemas.openxmlformats.org/spreadsheetml/2006/main" count="70" uniqueCount="54">
  <si>
    <t>PROPUESTA:</t>
  </si>
  <si>
    <t>PROYECTO:</t>
  </si>
  <si>
    <t>UBICACIÓN:</t>
  </si>
  <si>
    <t>FECHA:</t>
  </si>
  <si>
    <t>DURACION :</t>
  </si>
  <si>
    <t>ITEM</t>
  </si>
  <si>
    <t>DETALLE</t>
  </si>
  <si>
    <t>UN</t>
  </si>
  <si>
    <t>CANTIDAD</t>
  </si>
  <si>
    <t>P. UNITARIO</t>
  </si>
  <si>
    <t>TOTAL</t>
  </si>
  <si>
    <t>1.0</t>
  </si>
  <si>
    <t>gl</t>
  </si>
  <si>
    <t>2.0</t>
  </si>
  <si>
    <t>m2</t>
  </si>
  <si>
    <t>ENTREGA OBRA</t>
  </si>
  <si>
    <t>Aseo y entrega</t>
  </si>
  <si>
    <t>SUB TOTAL NETO</t>
  </si>
  <si>
    <t>G.G.</t>
  </si>
  <si>
    <t>UTILIDAD</t>
  </si>
  <si>
    <t>TOTAL NETO</t>
  </si>
  <si>
    <t>I.V.A.</t>
  </si>
  <si>
    <t>TOTAL CON I.V.A.</t>
  </si>
  <si>
    <t>1.1</t>
  </si>
  <si>
    <t>2.1</t>
  </si>
  <si>
    <t xml:space="preserve">                        _______________________________________</t>
  </si>
  <si>
    <t>CALLE ORELLA 1820</t>
  </si>
  <si>
    <t xml:space="preserve">PRESUPUESTO OFICIAL </t>
  </si>
  <si>
    <t xml:space="preserve">Lijado y limpieza de la superficie </t>
  </si>
  <si>
    <t>Aplicación de barniz (dos manos)</t>
  </si>
  <si>
    <t>1.2</t>
  </si>
  <si>
    <t>1.3</t>
  </si>
  <si>
    <t xml:space="preserve">m2 </t>
  </si>
  <si>
    <t xml:space="preserve">Aplicacion de pintura de terminacion 3 manos (una capa base blanca y dos manos de terminacion) </t>
  </si>
  <si>
    <t>FACHADA EXTERIOR PRIMER PISO</t>
  </si>
  <si>
    <t>FACHADA EXTERIOR SEGUNDO PISO</t>
  </si>
  <si>
    <t>Aplicacion de pintura de terminacion (dos manos de terminacion) zocalo y cornisa</t>
  </si>
  <si>
    <t>FACHADA INTERIOR PISO 1-2-3</t>
  </si>
  <si>
    <t xml:space="preserve">Pintura de puertas </t>
  </si>
  <si>
    <t xml:space="preserve">Pintura de barandas y pilares </t>
  </si>
  <si>
    <t>Reparacion fachada dañada( retiro e instalacion de planchas de fibrocemento)</t>
  </si>
  <si>
    <t>2.2</t>
  </si>
  <si>
    <t>2.3</t>
  </si>
  <si>
    <t>3.0</t>
  </si>
  <si>
    <t>3.1</t>
  </si>
  <si>
    <t>3.2</t>
  </si>
  <si>
    <t>3.3</t>
  </si>
  <si>
    <t>3.4</t>
  </si>
  <si>
    <t>4.0</t>
  </si>
  <si>
    <t>4.1</t>
  </si>
  <si>
    <t xml:space="preserve">             DIAS CORRIDOS </t>
  </si>
  <si>
    <t>NOMBRE Y FIRMA</t>
  </si>
  <si>
    <t xml:space="preserve">EMPRESA CONTRATISTA </t>
  </si>
  <si>
    <t>PINTURA FACHADAS Y MEJORAMIENTOS INTEGRALES EN ESCUELA VIOLETA PARRA.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</si>
</sst>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&quot;$&quot;\ * #,##0.0_-;\-&quot;$&quot;\ * #,##0.0_-;_-&quot;$&quot;\ * &quot;-&quot;??_-;_-@_-"/>
    <numFmt numFmtId="166" formatCode="[$$-340A]\ #,##0;\-[$$-340A]\ #,##0"/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166" fontId="4" fillId="0" borderId="1" xfId="3" applyNumberFormat="1" applyFon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 applyAlignment="1">
      <alignment horizontal="left"/>
    </xf>
    <xf numFmtId="0" fontId="4" fillId="0" borderId="10" xfId="1" applyFont="1" applyBorder="1" applyAlignment="1"/>
    <xf numFmtId="9" fontId="0" fillId="0" borderId="1" xfId="0" applyNumberFormat="1" applyBorder="1" applyAlignment="1">
      <alignment horizont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166" fontId="4" fillId="0" borderId="19" xfId="3" applyNumberFormat="1" applyFont="1" applyBorder="1" applyAlignment="1">
      <alignment horizontal="center" vertical="center"/>
    </xf>
    <xf numFmtId="0" fontId="0" fillId="0" borderId="17" xfId="0" applyBorder="1"/>
    <xf numFmtId="166" fontId="0" fillId="0" borderId="19" xfId="0" applyNumberFormat="1" applyBorder="1"/>
    <xf numFmtId="0" fontId="0" fillId="0" borderId="20" xfId="0" applyBorder="1"/>
    <xf numFmtId="166" fontId="1" fillId="0" borderId="19" xfId="0" applyNumberFormat="1" applyFont="1" applyBorder="1"/>
    <xf numFmtId="166" fontId="1" fillId="0" borderId="21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6" fontId="4" fillId="0" borderId="1" xfId="3" applyNumberFormat="1" applyFont="1" applyFill="1" applyBorder="1" applyAlignment="1">
      <alignment horizontal="center" vertical="center"/>
    </xf>
    <xf numFmtId="166" fontId="1" fillId="0" borderId="25" xfId="0" applyNumberFormat="1" applyFont="1" applyBorder="1"/>
    <xf numFmtId="166" fontId="4" fillId="0" borderId="24" xfId="5" applyNumberFormat="1" applyFont="1" applyFill="1" applyBorder="1" applyAlignment="1">
      <alignment horizontal="center" vertical="center"/>
    </xf>
    <xf numFmtId="166" fontId="4" fillId="0" borderId="28" xfId="5" applyNumberFormat="1" applyFont="1" applyFill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" fillId="0" borderId="24" xfId="0" applyFont="1" applyBorder="1"/>
    <xf numFmtId="0" fontId="4" fillId="0" borderId="24" xfId="4" applyFont="1" applyFill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7" fillId="0" borderId="27" xfId="0" applyFont="1" applyBorder="1"/>
    <xf numFmtId="0" fontId="4" fillId="0" borderId="27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166" fontId="4" fillId="0" borderId="26" xfId="5" applyNumberFormat="1" applyFont="1" applyFill="1" applyBorder="1" applyAlignment="1">
      <alignment horizontal="center" vertical="center"/>
    </xf>
    <xf numFmtId="166" fontId="4" fillId="0" borderId="21" xfId="5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wrapText="1"/>
    </xf>
    <xf numFmtId="0" fontId="8" fillId="4" borderId="1" xfId="1" applyFont="1" applyFill="1" applyBorder="1" applyAlignment="1">
      <alignment horizontal="center" vertical="center"/>
    </xf>
    <xf numFmtId="167" fontId="5" fillId="3" borderId="17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wrapText="1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3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8" xfId="1" applyFont="1" applyBorder="1" applyAlignment="1">
      <alignment horizontal="left"/>
    </xf>
    <xf numFmtId="14" fontId="5" fillId="0" borderId="30" xfId="1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5" fillId="0" borderId="31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3" borderId="2" xfId="1" applyFont="1" applyFill="1" applyBorder="1" applyAlignment="1">
      <alignment horizontal="left" vertical="center"/>
    </xf>
    <xf numFmtId="0" fontId="5" fillId="3" borderId="10" xfId="1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6">
    <cellStyle name="Millares 2" xfId="2" xr:uid="{00000000-0005-0000-0000-000000000000}"/>
    <cellStyle name="Moneda 2" xfId="3" xr:uid="{00000000-0005-0000-0000-000001000000}"/>
    <cellStyle name="Moneda 3" xfId="5" xr:uid="{00000000-0005-0000-0000-000002000000}"/>
    <cellStyle name="Normal" xfId="0" builtinId="0"/>
    <cellStyle name="Normal 2" xfId="1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1</xdr:col>
      <xdr:colOff>695325</xdr:colOff>
      <xdr:row>4</xdr:row>
      <xdr:rowOff>129026</xdr:rowOff>
    </xdr:to>
    <xdr:pic>
      <xdr:nvPicPr>
        <xdr:cNvPr id="2" name="Picture 1" descr="logo001">
          <a:extLst>
            <a:ext uri="{FF2B5EF4-FFF2-40B4-BE49-F238E27FC236}">
              <a16:creationId xmlns:a16="http://schemas.microsoft.com/office/drawing/2014/main" id="{3A5AA8DB-A898-47EE-9F12-6B58CE92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5725"/>
          <a:ext cx="676275" cy="805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9"/>
  <sheetViews>
    <sheetView tabSelected="1" zoomScale="80" zoomScaleNormal="80" workbookViewId="0">
      <selection activeCell="C9" sqref="C9:G9"/>
    </sheetView>
  </sheetViews>
  <sheetFormatPr baseColWidth="10" defaultColWidth="11.42578125" defaultRowHeight="15" x14ac:dyDescent="0.25"/>
  <cols>
    <col min="2" max="2" width="11" bestFit="1" customWidth="1"/>
    <col min="3" max="3" width="54.85546875" customWidth="1"/>
    <col min="6" max="6" width="13.140625" customWidth="1"/>
    <col min="7" max="7" width="12.42578125" bestFit="1" customWidth="1"/>
  </cols>
  <sheetData>
    <row r="1" spans="2:7" s="1" customFormat="1" x14ac:dyDescent="0.25"/>
    <row r="2" spans="2:7" s="1" customFormat="1" x14ac:dyDescent="0.25"/>
    <row r="3" spans="2:7" s="1" customFormat="1" x14ac:dyDescent="0.25"/>
    <row r="4" spans="2:7" s="1" customFormat="1" x14ac:dyDescent="0.25"/>
    <row r="5" spans="2:7" ht="15.75" thickBot="1" x14ac:dyDescent="0.3">
      <c r="B5" s="1"/>
      <c r="C5" s="1"/>
      <c r="D5" s="1"/>
      <c r="E5" s="1"/>
      <c r="F5" s="1"/>
      <c r="G5" s="1"/>
    </row>
    <row r="6" spans="2:7" ht="21" thickBot="1" x14ac:dyDescent="0.35">
      <c r="B6" s="41" t="s">
        <v>27</v>
      </c>
      <c r="C6" s="42"/>
      <c r="D6" s="42"/>
      <c r="E6" s="42"/>
      <c r="F6" s="42"/>
      <c r="G6" s="43"/>
    </row>
    <row r="7" spans="2:7" x14ac:dyDescent="0.25">
      <c r="B7" s="5" t="s">
        <v>0</v>
      </c>
      <c r="C7" s="44" t="s">
        <v>53</v>
      </c>
      <c r="D7" s="45"/>
      <c r="E7" s="45"/>
      <c r="F7" s="45"/>
      <c r="G7" s="46"/>
    </row>
    <row r="8" spans="2:7" x14ac:dyDescent="0.25">
      <c r="B8" s="6" t="s">
        <v>1</v>
      </c>
      <c r="C8" s="47" t="s">
        <v>53</v>
      </c>
      <c r="D8" s="48"/>
      <c r="E8" s="48"/>
      <c r="F8" s="48"/>
      <c r="G8" s="49"/>
    </row>
    <row r="9" spans="2:7" x14ac:dyDescent="0.25">
      <c r="B9" s="6" t="s">
        <v>2</v>
      </c>
      <c r="C9" s="47" t="s">
        <v>26</v>
      </c>
      <c r="D9" s="48"/>
      <c r="E9" s="48"/>
      <c r="F9" s="48"/>
      <c r="G9" s="49"/>
    </row>
    <row r="10" spans="2:7" x14ac:dyDescent="0.25">
      <c r="B10" s="6" t="s">
        <v>3</v>
      </c>
      <c r="C10" s="50"/>
      <c r="D10" s="48"/>
      <c r="E10" s="48"/>
      <c r="F10" s="48"/>
      <c r="G10" s="49"/>
    </row>
    <row r="11" spans="2:7" ht="15.75" thickBot="1" x14ac:dyDescent="0.3">
      <c r="B11" s="7" t="s">
        <v>4</v>
      </c>
      <c r="C11" s="57" t="s">
        <v>50</v>
      </c>
      <c r="D11" s="58"/>
      <c r="E11" s="58"/>
      <c r="F11" s="58"/>
      <c r="G11" s="59"/>
    </row>
    <row r="12" spans="2:7" x14ac:dyDescent="0.25">
      <c r="B12" s="10" t="s">
        <v>5</v>
      </c>
      <c r="C12" s="11" t="s">
        <v>6</v>
      </c>
      <c r="D12" s="11" t="s">
        <v>7</v>
      </c>
      <c r="E12" s="11" t="s">
        <v>8</v>
      </c>
      <c r="F12" s="11" t="s">
        <v>9</v>
      </c>
      <c r="G12" s="12" t="s">
        <v>10</v>
      </c>
    </row>
    <row r="13" spans="2:7" x14ac:dyDescent="0.25">
      <c r="B13" s="39" t="s">
        <v>11</v>
      </c>
      <c r="C13" s="60" t="s">
        <v>34</v>
      </c>
      <c r="D13" s="61"/>
      <c r="E13" s="61"/>
      <c r="F13" s="61"/>
      <c r="G13" s="62"/>
    </row>
    <row r="14" spans="2:7" s="1" customFormat="1" x14ac:dyDescent="0.25">
      <c r="B14" s="13" t="s">
        <v>23</v>
      </c>
      <c r="C14" s="8" t="s">
        <v>28</v>
      </c>
      <c r="D14" s="2" t="s">
        <v>14</v>
      </c>
      <c r="E14" s="38">
        <f>330+195</f>
        <v>525</v>
      </c>
      <c r="F14" s="3"/>
      <c r="G14" s="14">
        <f>E14*F14</f>
        <v>0</v>
      </c>
    </row>
    <row r="15" spans="2:7" s="1" customFormat="1" ht="26.25" x14ac:dyDescent="0.25">
      <c r="B15" s="13" t="s">
        <v>30</v>
      </c>
      <c r="C15" s="37" t="s">
        <v>36</v>
      </c>
      <c r="D15" s="2" t="s">
        <v>32</v>
      </c>
      <c r="E15" s="36">
        <f>55+180</f>
        <v>235</v>
      </c>
      <c r="F15" s="3"/>
      <c r="G15" s="14">
        <f>E15*F15</f>
        <v>0</v>
      </c>
    </row>
    <row r="16" spans="2:7" x14ac:dyDescent="0.25">
      <c r="B16" s="13" t="s">
        <v>31</v>
      </c>
      <c r="C16" s="8" t="s">
        <v>29</v>
      </c>
      <c r="D16" s="2" t="s">
        <v>14</v>
      </c>
      <c r="E16" s="36">
        <f>30.56+23.5+156.06+20.32+18.34+80.94</f>
        <v>329.72</v>
      </c>
      <c r="F16" s="3"/>
      <c r="G16" s="14">
        <f>E16*F16</f>
        <v>0</v>
      </c>
    </row>
    <row r="17" spans="2:7" s="1" customFormat="1" x14ac:dyDescent="0.25">
      <c r="B17" s="63"/>
      <c r="C17" s="64"/>
      <c r="D17" s="64"/>
      <c r="E17" s="65"/>
      <c r="F17" s="22" t="s">
        <v>10</v>
      </c>
      <c r="G17" s="14">
        <f>G14+G16+G15</f>
        <v>0</v>
      </c>
    </row>
    <row r="18" spans="2:7" s="1" customFormat="1" x14ac:dyDescent="0.25">
      <c r="B18" s="39" t="s">
        <v>13</v>
      </c>
      <c r="C18" s="60" t="s">
        <v>35</v>
      </c>
      <c r="D18" s="61"/>
      <c r="E18" s="61"/>
      <c r="F18" s="61"/>
      <c r="G18" s="62"/>
    </row>
    <row r="19" spans="2:7" s="1" customFormat="1" x14ac:dyDescent="0.25">
      <c r="B19" s="13" t="s">
        <v>24</v>
      </c>
      <c r="C19" s="8" t="s">
        <v>28</v>
      </c>
      <c r="D19" s="2" t="s">
        <v>14</v>
      </c>
      <c r="E19" s="38">
        <v>30</v>
      </c>
      <c r="F19" s="3"/>
      <c r="G19" s="14">
        <f>E19*F19</f>
        <v>0</v>
      </c>
    </row>
    <row r="20" spans="2:7" s="1" customFormat="1" ht="26.25" x14ac:dyDescent="0.25">
      <c r="B20" s="13" t="s">
        <v>41</v>
      </c>
      <c r="C20" s="37" t="s">
        <v>33</v>
      </c>
      <c r="D20" s="2" t="s">
        <v>32</v>
      </c>
      <c r="E20" s="36">
        <f>30+163</f>
        <v>193</v>
      </c>
      <c r="F20" s="3"/>
      <c r="G20" s="14">
        <f>E20*F20</f>
        <v>0</v>
      </c>
    </row>
    <row r="21" spans="2:7" s="1" customFormat="1" ht="29.25" customHeight="1" x14ac:dyDescent="0.25">
      <c r="B21" s="13" t="s">
        <v>42</v>
      </c>
      <c r="C21" s="37" t="s">
        <v>40</v>
      </c>
      <c r="D21" s="2" t="s">
        <v>14</v>
      </c>
      <c r="E21" s="36">
        <v>80</v>
      </c>
      <c r="F21" s="3"/>
      <c r="G21" s="14">
        <f>E21*F21</f>
        <v>0</v>
      </c>
    </row>
    <row r="22" spans="2:7" s="1" customFormat="1" x14ac:dyDescent="0.25">
      <c r="B22" s="63"/>
      <c r="C22" s="64"/>
      <c r="D22" s="64"/>
      <c r="E22" s="65"/>
      <c r="F22" s="22" t="s">
        <v>10</v>
      </c>
      <c r="G22" s="14">
        <f>G19+G20+G21</f>
        <v>0</v>
      </c>
    </row>
    <row r="23" spans="2:7" s="1" customFormat="1" x14ac:dyDescent="0.25">
      <c r="B23" s="39" t="s">
        <v>43</v>
      </c>
      <c r="C23" s="60" t="s">
        <v>37</v>
      </c>
      <c r="D23" s="61"/>
      <c r="E23" s="61"/>
      <c r="F23" s="61"/>
      <c r="G23" s="62"/>
    </row>
    <row r="24" spans="2:7" s="1" customFormat="1" x14ac:dyDescent="0.25">
      <c r="B24" s="13" t="s">
        <v>44</v>
      </c>
      <c r="C24" s="8" t="s">
        <v>28</v>
      </c>
      <c r="D24" s="2" t="s">
        <v>14</v>
      </c>
      <c r="E24" s="38">
        <v>3713</v>
      </c>
      <c r="F24" s="3"/>
      <c r="G24" s="14">
        <f>E24*F24</f>
        <v>0</v>
      </c>
    </row>
    <row r="25" spans="2:7" s="1" customFormat="1" ht="26.25" x14ac:dyDescent="0.25">
      <c r="B25" s="13" t="s">
        <v>45</v>
      </c>
      <c r="C25" s="37" t="s">
        <v>33</v>
      </c>
      <c r="D25" s="2" t="s">
        <v>32</v>
      </c>
      <c r="E25" s="36">
        <v>3713</v>
      </c>
      <c r="F25" s="3"/>
      <c r="G25" s="14">
        <f>E25*F25</f>
        <v>0</v>
      </c>
    </row>
    <row r="26" spans="2:7" s="1" customFormat="1" x14ac:dyDescent="0.25">
      <c r="B26" s="13" t="s">
        <v>46</v>
      </c>
      <c r="C26" s="40" t="s">
        <v>38</v>
      </c>
      <c r="D26" s="2" t="s">
        <v>32</v>
      </c>
      <c r="E26" s="36">
        <v>171</v>
      </c>
      <c r="F26" s="3"/>
      <c r="G26" s="14">
        <f>E26*F26</f>
        <v>0</v>
      </c>
    </row>
    <row r="27" spans="2:7" s="1" customFormat="1" x14ac:dyDescent="0.25">
      <c r="B27" s="13" t="s">
        <v>47</v>
      </c>
      <c r="C27" s="40" t="s">
        <v>39</v>
      </c>
      <c r="D27" s="2" t="s">
        <v>32</v>
      </c>
      <c r="E27" s="36">
        <v>450</v>
      </c>
      <c r="F27" s="3"/>
      <c r="G27" s="14">
        <f>E27*F27</f>
        <v>0</v>
      </c>
    </row>
    <row r="28" spans="2:7" s="1" customFormat="1" x14ac:dyDescent="0.25">
      <c r="B28" s="63"/>
      <c r="C28" s="64"/>
      <c r="D28" s="64"/>
      <c r="E28" s="65"/>
      <c r="F28" s="22" t="s">
        <v>10</v>
      </c>
      <c r="G28" s="14">
        <f>G24+G25+G26+G27</f>
        <v>0</v>
      </c>
    </row>
    <row r="29" spans="2:7" s="1" customFormat="1" x14ac:dyDescent="0.25">
      <c r="B29" s="39" t="s">
        <v>48</v>
      </c>
      <c r="C29" s="60" t="s">
        <v>15</v>
      </c>
      <c r="D29" s="61"/>
      <c r="E29" s="61"/>
      <c r="F29" s="61"/>
      <c r="G29" s="62"/>
    </row>
    <row r="30" spans="2:7" s="1" customFormat="1" x14ac:dyDescent="0.25">
      <c r="B30" s="26" t="s">
        <v>49</v>
      </c>
      <c r="C30" s="27" t="s">
        <v>16</v>
      </c>
      <c r="D30" s="28" t="s">
        <v>12</v>
      </c>
      <c r="E30" s="28">
        <v>1</v>
      </c>
      <c r="F30" s="24"/>
      <c r="G30" s="25">
        <f>E30*F30</f>
        <v>0</v>
      </c>
    </row>
    <row r="31" spans="2:7" s="1" customFormat="1" ht="15.75" thickBot="1" x14ac:dyDescent="0.3">
      <c r="B31" s="29"/>
      <c r="C31" s="30"/>
      <c r="D31" s="31"/>
      <c r="E31" s="32"/>
      <c r="F31" s="33" t="s">
        <v>10</v>
      </c>
      <c r="G31" s="34">
        <f>G30</f>
        <v>0</v>
      </c>
    </row>
    <row r="32" spans="2:7" s="1" customFormat="1" x14ac:dyDescent="0.25">
      <c r="E32" s="55" t="s">
        <v>17</v>
      </c>
      <c r="F32" s="56"/>
      <c r="G32" s="23">
        <f>G17+G22+G28+G31</f>
        <v>0</v>
      </c>
    </row>
    <row r="33" spans="2:7" s="1" customFormat="1" x14ac:dyDescent="0.25">
      <c r="E33" s="15" t="s">
        <v>18</v>
      </c>
      <c r="F33" s="9"/>
      <c r="G33" s="16">
        <f>G32*F33</f>
        <v>0</v>
      </c>
    </row>
    <row r="34" spans="2:7" x14ac:dyDescent="0.25">
      <c r="B34" s="1"/>
      <c r="C34" s="1"/>
      <c r="D34" s="1"/>
      <c r="E34" s="17" t="s">
        <v>19</v>
      </c>
      <c r="F34" s="4"/>
      <c r="G34" s="16">
        <f>G32*F34</f>
        <v>0</v>
      </c>
    </row>
    <row r="35" spans="2:7" x14ac:dyDescent="0.25">
      <c r="B35" s="1"/>
      <c r="C35" s="1"/>
      <c r="D35" s="1"/>
      <c r="E35" s="51" t="s">
        <v>20</v>
      </c>
      <c r="F35" s="52"/>
      <c r="G35" s="18">
        <f>G32+G33+G34</f>
        <v>0</v>
      </c>
    </row>
    <row r="36" spans="2:7" x14ac:dyDescent="0.25">
      <c r="B36" s="1"/>
      <c r="C36" s="35" t="s">
        <v>25</v>
      </c>
      <c r="D36" s="1"/>
      <c r="E36" s="17" t="s">
        <v>21</v>
      </c>
      <c r="F36" s="4">
        <v>0.19</v>
      </c>
      <c r="G36" s="16">
        <f>G35*0.19</f>
        <v>0</v>
      </c>
    </row>
    <row r="37" spans="2:7" ht="15.75" thickBot="1" x14ac:dyDescent="0.3">
      <c r="B37" s="1"/>
      <c r="C37" s="20" t="s">
        <v>51</v>
      </c>
      <c r="D37" s="1"/>
      <c r="E37" s="53" t="s">
        <v>22</v>
      </c>
      <c r="F37" s="54"/>
      <c r="G37" s="19">
        <f>G35+G36</f>
        <v>0</v>
      </c>
    </row>
    <row r="38" spans="2:7" x14ac:dyDescent="0.25">
      <c r="C38" s="21" t="s">
        <v>52</v>
      </c>
    </row>
    <row r="39" spans="2:7" x14ac:dyDescent="0.25">
      <c r="C39" s="1"/>
    </row>
  </sheetData>
  <mergeCells count="16">
    <mergeCell ref="E35:F35"/>
    <mergeCell ref="E37:F37"/>
    <mergeCell ref="E32:F32"/>
    <mergeCell ref="C11:G11"/>
    <mergeCell ref="C13:G13"/>
    <mergeCell ref="B17:E17"/>
    <mergeCell ref="C18:G18"/>
    <mergeCell ref="B22:E22"/>
    <mergeCell ref="C23:G23"/>
    <mergeCell ref="B28:E28"/>
    <mergeCell ref="C29:G29"/>
    <mergeCell ref="B6:G6"/>
    <mergeCell ref="C7:G7"/>
    <mergeCell ref="C8:G8"/>
    <mergeCell ref="C9:G9"/>
    <mergeCell ref="C10:G10"/>
  </mergeCells>
  <printOptions horizontalCentered="1"/>
  <pageMargins left="0" right="0.11811023622047245" top="7.874015748031496E-2" bottom="0.15748031496062992" header="0.31496062992125984" footer="0.31496062992125984"/>
  <pageSetup paperSize="9" scale="9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OFICIAL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Cuadros</dc:creator>
  <cp:lastModifiedBy>Usuario</cp:lastModifiedBy>
  <cp:lastPrinted>2018-11-23T16:29:35Z</cp:lastPrinted>
  <dcterms:created xsi:type="dcterms:W3CDTF">2017-05-30T13:25:07Z</dcterms:created>
  <dcterms:modified xsi:type="dcterms:W3CDTF">2018-11-23T16:56:20Z</dcterms:modified>
</cp:coreProperties>
</file>